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4725" yWindow="690" windowWidth="28950" windowHeight="15660" tabRatio="592"/>
  </bookViews>
  <sheets>
    <sheet name="Суточная ведомость" sheetId="12" r:id="rId1"/>
  </sheets>
  <definedNames>
    <definedName name="_xlnm.Print_Area" localSheetId="0">'Суточная ведомость'!$A$1:$N$47</definedName>
  </definedNames>
  <calcPr calcId="145621"/>
</workbook>
</file>

<file path=xl/calcChain.xml><?xml version="1.0" encoding="utf-8"?>
<calcChain xmlns="http://schemas.openxmlformats.org/spreadsheetml/2006/main">
  <c r="D43" i="12" l="1"/>
  <c r="J43" i="12" l="1"/>
</calcChain>
</file>

<file path=xl/sharedStrings.xml><?xml version="1.0" encoding="utf-8"?>
<sst xmlns="http://schemas.openxmlformats.org/spreadsheetml/2006/main" count="233" uniqueCount="134">
  <si>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</si>
  <si>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</si>
  <si>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</si>
  <si>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</si>
  <si>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</si>
  <si>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</si>
  <si>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</si>
  <si>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</si>
  <si>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</si>
  <si>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</si>
  <si>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</si>
  <si>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</si>
  <si>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</si>
  <si>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</si>
  <si>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</si>
  <si>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</si>
  <si>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</si>
  <si>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</si>
  <si>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</si>
  <si>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</si>
  <si>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</si>
  <si>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</si>
  <si>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</si>
  <si>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</si>
  <si>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</si>
  <si>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</si>
  <si>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</si>
  <si>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</si>
  <si>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</si>
  <si>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</si>
  <si>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</si>
  <si>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ТО, РПВ успешное</t>
  </si>
  <si>
    <t>ТО</t>
  </si>
  <si>
    <t>СПП АО "ЮРЭСК"</t>
  </si>
  <si>
    <t>МТЗ, УАПВ</t>
  </si>
  <si>
    <t>Причина не установлена, гроза.</t>
  </si>
  <si>
    <t>МТЗ, РПВ успешное</t>
  </si>
  <si>
    <t>п. Приобье</t>
  </si>
  <si>
    <t>отключена персоналом</t>
  </si>
  <si>
    <t>Няганский ф-ал 
АО "ЮРЭСК"</t>
  </si>
  <si>
    <t>Советский ф-ал
АО "ЮРЭСК"</t>
  </si>
  <si>
    <t>за период с 08:00 31.07.17 по 8:00 07.08.17.</t>
  </si>
  <si>
    <t>ПС 110/10 Агириш,
ВЛ-10 Восточный</t>
  </si>
  <si>
    <t>31.07.17
13:16</t>
  </si>
  <si>
    <t>Причина не установлена.</t>
  </si>
  <si>
    <t>п. Агириш</t>
  </si>
  <si>
    <t>31.07.17
14:55</t>
  </si>
  <si>
    <t>31.07.17
20:50</t>
  </si>
  <si>
    <t>Кондинский ф-ал
АО "ЮРЭСК"</t>
  </si>
  <si>
    <t>п. Мортка</t>
  </si>
  <si>
    <t>1ст.ДЗ, ТО, УАПВ</t>
  </si>
  <si>
    <t>02.08.17
03:32</t>
  </si>
  <si>
    <t>НВЧЗ, УАПВ</t>
  </si>
  <si>
    <t>01.08.17
22:13</t>
  </si>
  <si>
    <t>п. Лорба</t>
  </si>
  <si>
    <t>ВЛ-110 Красноленинская-Рогожниковская-1</t>
  </si>
  <si>
    <t>ДФЗ, УАПВ</t>
  </si>
  <si>
    <t>02.08.17
00:08</t>
  </si>
  <si>
    <t>г. Нягань</t>
  </si>
  <si>
    <t>ПС 110/10 Чульчам,
ВЛ-10 Геолог-1</t>
  </si>
  <si>
    <t>01.08.17
22:52</t>
  </si>
  <si>
    <t>02.08.17
12:11</t>
  </si>
  <si>
    <t>Разрушение изоляторов ф. "А" на опорах №50, 51</t>
  </si>
  <si>
    <t>г.Югорск</t>
  </si>
  <si>
    <t>ПС 110/10 Хвойная,
ВЛ-10 Зеленая зона</t>
  </si>
  <si>
    <t>отключена
персоналом</t>
  </si>
  <si>
    <t>01.08.17
18:28</t>
  </si>
  <si>
    <t>01.08.17
19:40</t>
  </si>
  <si>
    <t>01.08.17
19:32</t>
  </si>
  <si>
    <t>ПС 110/10 Хвойная,
ВЛ-10 КОС-1</t>
  </si>
  <si>
    <t>МТЗ, НАПВ</t>
  </si>
  <si>
    <t>01.08.17
19:53</t>
  </si>
  <si>
    <t>01.08.17
23:48</t>
  </si>
  <si>
    <t>ЮТЭК-НВР</t>
  </si>
  <si>
    <t>с. Большетархово</t>
  </si>
  <si>
    <t>ПС 35/6 К-4090,
ВЛ-6 №17</t>
  </si>
  <si>
    <t>МТЗ</t>
  </si>
  <si>
    <t>02.08.17
14:52</t>
  </si>
  <si>
    <t>02.08.17
16:15</t>
  </si>
  <si>
    <t>22</t>
  </si>
  <si>
    <t>ЮТЭК-Лангепас</t>
  </si>
  <si>
    <t>г. Лангепас</t>
  </si>
  <si>
    <t>ПС 110/35/10 Лангепас,
ВЛ-10 №19</t>
  </si>
  <si>
    <t>02.08.17
18:34</t>
  </si>
  <si>
    <t>02.08.17
18:56</t>
  </si>
  <si>
    <t>ПС 110/35/10 Лангепас,
ВЛ-10 №32</t>
  </si>
  <si>
    <t>п. Каюково</t>
  </si>
  <si>
    <t>ПС 6/10 Западно-Угутская, 
В-10 1Т</t>
  </si>
  <si>
    <t>03.08.17
14:54</t>
  </si>
  <si>
    <t>03.08.17
15:34</t>
  </si>
  <si>
    <t>03.08.17
20:52</t>
  </si>
  <si>
    <t>03.08.17
22:10</t>
  </si>
  <si>
    <t>1ст ДЗ, ТО, УАПВ</t>
  </si>
  <si>
    <t>04.08.17
05:00</t>
  </si>
  <si>
    <t>г. Сургут</t>
  </si>
  <si>
    <t>04.08.17
22:00</t>
  </si>
  <si>
    <t>04.08.17
22:21</t>
  </si>
  <si>
    <t>04.08.17
22:30</t>
  </si>
  <si>
    <t>05.08.17
0:08</t>
  </si>
  <si>
    <t>г. Югорск</t>
  </si>
  <si>
    <t>ПС 110/10 Мансийская, 
КЛ-10 Поселок-1</t>
  </si>
  <si>
    <t>04.08.17
10:00</t>
  </si>
  <si>
    <t>04.08.17
10:38</t>
  </si>
  <si>
    <t>05.08.17
19:45</t>
  </si>
  <si>
    <t>06.08.17
01:15</t>
  </si>
  <si>
    <t>05.08.17
20:14</t>
  </si>
  <si>
    <t>06.08.17
03:51</t>
  </si>
  <si>
    <t>Школа, дет. сад</t>
  </si>
  <si>
    <t>Дет. сад</t>
  </si>
  <si>
    <t>Попадание молнии и задымление потребительской ТП 9-17-36.</t>
  </si>
  <si>
    <t>г. Советский</t>
  </si>
  <si>
    <t>ТП 16-147,
ВЛ-10 яч.3 ТП 16-176</t>
  </si>
  <si>
    <t>06.08.17
20:13</t>
  </si>
  <si>
    <t>Возгорание дома вблизи ВЛ-10кВ.</t>
  </si>
  <si>
    <t>ПС 110/10 МДФ, 
В-110 Тавда</t>
  </si>
  <si>
    <t>ВЛ-110 Вандмтор-
Сергино-1</t>
  </si>
  <si>
    <t>ПС Сергино, 
ВЛ-10 Поселок-3</t>
  </si>
  <si>
    <t>ПС Сергино, 
ВЛ-10 ПТПС</t>
  </si>
  <si>
    <t>Разрушение РВО-10 на ТП 16-606 ф. "В", 
ТП-16-605 ф. "С".</t>
  </si>
  <si>
    <t>Обнаружена птица на КТП 10/0,4 САВ-1 
(ИП Смертин).</t>
  </si>
  <si>
    <t>Разрушение изолятора ф. "А" на опоре №18-1.</t>
  </si>
  <si>
    <t>Повреждение КЛ-10 между ТП 9-17-9 и 
ТП 9-17-10 техникой АО "Спецстрой-Холдинг".</t>
  </si>
  <si>
    <t>школа, дет. сад</t>
  </si>
  <si>
    <t>Исполнитель : ДОДС Ужегов Н.С.</t>
  </si>
  <si>
    <t>д. Юмас</t>
  </si>
  <si>
    <t>ПС 35/10 Ямки,
ВЛ-10 Юмас</t>
  </si>
  <si>
    <t>06.08.17
22:42</t>
  </si>
  <si>
    <t>Разрушение разрядника ф. "А" на ТП 12-901.</t>
  </si>
  <si>
    <t>06.08.17
22:00</t>
  </si>
  <si>
    <t>06.08.17
23:30</t>
  </si>
  <si>
    <t>ВЛ-110 Вандмтор-
Сергино-2</t>
  </si>
  <si>
    <t xml:space="preserve">РП 10/0,4 Восход, 
В-10 яч.11 РП-107-1, </t>
  </si>
  <si>
    <t>РП 10/0,4 Восход, 
В-10 яч.12 РП-107-2</t>
  </si>
  <si>
    <t xml:space="preserve">Итого: отключений- 24, из них в сетях ЮРЭСК - 11.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</si>
</sst>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136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49" fontId="56" fillId="7" borderId="4" xfId="0" applyNumberFormat="1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6" fillId="4" borderId="4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/>
    </xf>
    <xf numFmtId="49" fontId="31" fillId="7" borderId="1" xfId="0" applyNumberFormat="1" applyFont="1" applyFill="1" applyBorder="1" applyAlignment="1">
      <alignment vertical="center" wrapText="1"/>
    </xf>
    <xf numFmtId="0" fontId="31" fillId="7" borderId="4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center" vertical="center" wrapText="1"/>
    </xf>
    <xf numFmtId="20" fontId="31" fillId="7" borderId="4" xfId="0" applyNumberFormat="1" applyFont="1" applyFill="1" applyBorder="1" applyAlignment="1">
      <alignment horizontal="center" vertical="center" wrapText="1"/>
    </xf>
    <xf numFmtId="1" fontId="31" fillId="7" borderId="1" xfId="0" applyNumberFormat="1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49" fontId="56" fillId="7" borderId="1" xfId="0" applyNumberFormat="1" applyFont="1" applyFill="1" applyBorder="1" applyAlignment="1">
      <alignment vertical="center" wrapText="1"/>
    </xf>
    <xf numFmtId="0" fontId="31" fillId="7" borderId="4" xfId="0" applyFont="1" applyFill="1" applyBorder="1" applyAlignment="1">
      <alignment horizontal="center" vertical="center" wrapText="1"/>
    </xf>
    <xf numFmtId="167" fontId="56" fillId="7" borderId="1" xfId="8" applyNumberFormat="1" applyFont="1" applyFill="1" applyBorder="1" applyAlignment="1">
      <alignment horizontal="center" vertical="center" wrapText="1"/>
    </xf>
    <xf numFmtId="1" fontId="56" fillId="7" borderId="1" xfId="8" applyNumberFormat="1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left" vertical="center" wrapText="1"/>
    </xf>
    <xf numFmtId="1" fontId="31" fillId="7" borderId="3" xfId="0" applyNumberFormat="1" applyFont="1" applyFill="1" applyBorder="1" applyAlignment="1">
      <alignment horizontal="center" vertical="center" wrapText="1"/>
    </xf>
    <xf numFmtId="0" fontId="56" fillId="7" borderId="4" xfId="0" applyFont="1" applyFill="1" applyBorder="1" applyAlignment="1">
      <alignment vertical="center" wrapText="1"/>
    </xf>
    <xf numFmtId="0" fontId="56" fillId="7" borderId="3" xfId="0" applyNumberFormat="1" applyFont="1" applyFill="1" applyBorder="1" applyAlignment="1">
      <alignment horizontal="center" vertical="center" wrapText="1"/>
    </xf>
    <xf numFmtId="49" fontId="56" fillId="7" borderId="3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167" fontId="31" fillId="7" borderId="4" xfId="0" applyNumberFormat="1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49" fontId="31" fillId="7" borderId="1" xfId="0" applyNumberFormat="1" applyFont="1" applyFill="1" applyBorder="1" applyAlignment="1">
      <alignment horizontal="center" vertical="center" wrapText="1"/>
    </xf>
    <xf numFmtId="167" fontId="31" fillId="7" borderId="1" xfId="0" applyNumberFormat="1" applyFont="1" applyFill="1" applyBorder="1" applyAlignment="1">
      <alignment horizontal="center" vertical="center" wrapText="1"/>
    </xf>
    <xf numFmtId="49" fontId="31" fillId="7" borderId="1" xfId="868" applyNumberFormat="1" applyFont="1" applyFill="1" applyBorder="1" applyAlignment="1">
      <alignment horizontal="left" vertical="center" wrapText="1"/>
    </xf>
    <xf numFmtId="49" fontId="32" fillId="7" borderId="1" xfId="812" applyNumberFormat="1" applyFont="1" applyFill="1" applyBorder="1" applyAlignment="1">
      <alignment horizontal="left" vertical="center" wrapText="1"/>
    </xf>
    <xf numFmtId="1" fontId="32" fillId="7" borderId="1" xfId="812" applyNumberFormat="1" applyFont="1" applyFill="1" applyBorder="1" applyAlignment="1">
      <alignment horizontal="center" vertical="center" wrapText="1"/>
    </xf>
    <xf numFmtId="49" fontId="56" fillId="7" borderId="7" xfId="8" applyNumberFormat="1" applyFont="1" applyFill="1" applyBorder="1" applyAlignment="1">
      <alignment horizontal="center" vertical="center" wrapText="1"/>
    </xf>
    <xf numFmtId="49" fontId="59" fillId="7" borderId="1" xfId="0" applyNumberFormat="1" applyFont="1" applyFill="1" applyBorder="1" applyAlignment="1">
      <alignment horizontal="left" vertical="center" wrapText="1"/>
    </xf>
    <xf numFmtId="49" fontId="31" fillId="7" borderId="1" xfId="8" applyNumberFormat="1" applyFont="1" applyFill="1" applyBorder="1" applyAlignment="1">
      <alignment horizontal="center" vertical="center" wrapText="1"/>
    </xf>
    <xf numFmtId="49" fontId="56" fillId="5" borderId="1" xfId="0" applyNumberFormat="1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center" vertical="center" wrapText="1"/>
    </xf>
    <xf numFmtId="20" fontId="31" fillId="5" borderId="4" xfId="0" applyNumberFormat="1" applyFont="1" applyFill="1" applyBorder="1" applyAlignment="1">
      <alignment horizontal="center" vertical="center" wrapText="1"/>
    </xf>
    <xf numFmtId="1" fontId="31" fillId="5" borderId="3" xfId="0" applyNumberFormat="1" applyFont="1" applyFill="1" applyBorder="1" applyAlignment="1">
      <alignment horizontal="center" vertical="center" wrapText="1"/>
    </xf>
    <xf numFmtId="0" fontId="56" fillId="5" borderId="4" xfId="0" applyFont="1" applyFill="1" applyBorder="1" applyAlignment="1">
      <alignment vertical="center" wrapText="1"/>
    </xf>
    <xf numFmtId="0" fontId="56" fillId="5" borderId="3" xfId="0" applyNumberFormat="1" applyFont="1" applyFill="1" applyBorder="1" applyAlignment="1">
      <alignment horizontal="center" vertical="center" wrapText="1"/>
    </xf>
    <xf numFmtId="49" fontId="56" fillId="5" borderId="3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 wrapText="1"/>
    </xf>
    <xf numFmtId="20" fontId="31" fillId="4" borderId="4" xfId="0" applyNumberFormat="1" applyFont="1" applyFill="1" applyBorder="1" applyAlignment="1">
      <alignment horizontal="center" vertical="center" wrapText="1"/>
    </xf>
    <xf numFmtId="1" fontId="31" fillId="4" borderId="3" xfId="0" applyNumberFormat="1" applyFont="1" applyFill="1" applyBorder="1" applyAlignment="1">
      <alignment horizontal="center" vertical="center" wrapText="1"/>
    </xf>
    <xf numFmtId="0" fontId="56" fillId="4" borderId="3" xfId="0" applyNumberFormat="1" applyFont="1" applyFill="1" applyBorder="1" applyAlignment="1">
      <alignment horizontal="center" vertical="center" wrapText="1"/>
    </xf>
    <xf numFmtId="49" fontId="56" fillId="4" borderId="3" xfId="0" applyNumberFormat="1" applyFont="1" applyFill="1" applyBorder="1" applyAlignment="1">
      <alignment horizontal="center" vertical="center" wrapText="1"/>
    </xf>
    <xf numFmtId="49" fontId="31" fillId="4" borderId="4" xfId="0" applyNumberFormat="1" applyFont="1" applyFill="1" applyBorder="1" applyAlignment="1">
      <alignment vertical="center" wrapText="1"/>
    </xf>
    <xf numFmtId="49" fontId="31" fillId="4" borderId="1" xfId="0" applyNumberFormat="1" applyFont="1" applyFill="1" applyBorder="1" applyAlignment="1">
      <alignment horizontal="center" vertical="center" wrapText="1"/>
    </xf>
    <xf numFmtId="167" fontId="31" fillId="4" borderId="4" xfId="0" applyNumberFormat="1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>
      <alignment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center" vertical="center" wrapText="1"/>
    </xf>
    <xf numFmtId="20" fontId="31" fillId="6" borderId="4" xfId="0" applyNumberFormat="1" applyFont="1" applyFill="1" applyBorder="1" applyAlignment="1">
      <alignment horizontal="center" vertical="center" wrapText="1"/>
    </xf>
    <xf numFmtId="1" fontId="31" fillId="6" borderId="3" xfId="0" applyNumberFormat="1" applyFont="1" applyFill="1" applyBorder="1" applyAlignment="1">
      <alignment horizontal="center" vertical="center" wrapText="1"/>
    </xf>
    <xf numFmtId="0" fontId="56" fillId="6" borderId="4" xfId="0" applyFont="1" applyFill="1" applyBorder="1" applyAlignment="1">
      <alignment vertical="center" wrapText="1"/>
    </xf>
    <xf numFmtId="0" fontId="56" fillId="6" borderId="3" xfId="0" applyNumberFormat="1" applyFont="1" applyFill="1" applyBorder="1" applyAlignment="1">
      <alignment horizontal="center" vertical="center" wrapText="1"/>
    </xf>
    <xf numFmtId="49" fontId="56" fillId="6" borderId="3" xfId="0" applyNumberFormat="1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left" vertical="center" wrapText="1"/>
    </xf>
    <xf numFmtId="0" fontId="31" fillId="5" borderId="4" xfId="0" applyFont="1" applyFill="1" applyBorder="1" applyAlignment="1">
      <alignment horizontal="left" vertical="center" wrapText="1"/>
    </xf>
    <xf numFmtId="49" fontId="31" fillId="5" borderId="1" xfId="0" applyNumberFormat="1" applyFont="1" applyFill="1" applyBorder="1" applyAlignment="1">
      <alignment vertical="center" wrapText="1"/>
    </xf>
    <xf numFmtId="0" fontId="31" fillId="5" borderId="4" xfId="0" applyFont="1" applyFill="1" applyBorder="1" applyAlignment="1">
      <alignment horizontal="center" vertical="center" wrapText="1"/>
    </xf>
    <xf numFmtId="167" fontId="31" fillId="5" borderId="4" xfId="0" applyNumberFormat="1" applyFont="1" applyFill="1" applyBorder="1" applyAlignment="1">
      <alignment horizontal="center" vertical="center" wrapText="1"/>
    </xf>
    <xf numFmtId="1" fontId="31" fillId="5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5" borderId="4" xfId="0" applyNumberFormat="1" applyFont="1" applyFill="1" applyBorder="1" applyAlignment="1">
      <alignment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51"/>
  <sheetViews>
    <sheetView tabSelected="1" view="pageBreakPreview" topLeftCell="A25" zoomScale="80" zoomScaleNormal="70" zoomScaleSheetLayoutView="80" workbookViewId="0">
      <selection activeCell="H36" sqref="H3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4" ht="19.899999999999999" customHeight="1" x14ac:dyDescent="0.25">
      <c r="A2" s="131" t="s">
        <v>26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4"/>
    </row>
    <row r="3" spans="1:14" ht="26.25" customHeight="1" x14ac:dyDescent="0.2">
      <c r="A3" s="132" t="s">
        <v>41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4"/>
    </row>
    <row r="4" spans="1:14" ht="27" customHeight="1" x14ac:dyDescent="0.2">
      <c r="A4" s="114" t="s">
        <v>12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4"/>
    </row>
    <row r="5" spans="1:14" ht="21.75" customHeight="1" x14ac:dyDescent="0.2">
      <c r="A5" s="112" t="s">
        <v>17</v>
      </c>
      <c r="B5" s="112" t="s">
        <v>4</v>
      </c>
      <c r="C5" s="112" t="s">
        <v>6</v>
      </c>
      <c r="D5" s="112" t="s">
        <v>3</v>
      </c>
      <c r="E5" s="112" t="s">
        <v>7</v>
      </c>
      <c r="F5" s="112" t="s">
        <v>5</v>
      </c>
      <c r="G5" s="112"/>
      <c r="H5" s="112" t="s">
        <v>10</v>
      </c>
      <c r="I5" s="112" t="s">
        <v>9</v>
      </c>
      <c r="J5" s="112" t="s">
        <v>0</v>
      </c>
      <c r="K5" s="112" t="s">
        <v>8</v>
      </c>
      <c r="L5" s="112" t="s">
        <v>27</v>
      </c>
      <c r="M5" s="112" t="s">
        <v>11</v>
      </c>
    </row>
    <row r="6" spans="1:14" ht="24.6" customHeight="1" x14ac:dyDescent="0.2">
      <c r="A6" s="112"/>
      <c r="B6" s="112"/>
      <c r="C6" s="113"/>
      <c r="D6" s="112"/>
      <c r="E6" s="112"/>
      <c r="F6" s="35" t="s">
        <v>1</v>
      </c>
      <c r="G6" s="35" t="s">
        <v>2</v>
      </c>
      <c r="H6" s="112"/>
      <c r="I6" s="112"/>
      <c r="J6" s="113"/>
      <c r="K6" s="112"/>
      <c r="L6" s="112"/>
      <c r="M6" s="112"/>
    </row>
    <row r="7" spans="1:14" s="31" customFormat="1" ht="46.5" customHeight="1" x14ac:dyDescent="0.2">
      <c r="A7" s="44">
        <v>1</v>
      </c>
      <c r="B7" s="126" t="s">
        <v>48</v>
      </c>
      <c r="C7" s="47" t="s">
        <v>49</v>
      </c>
      <c r="D7" s="48" t="s">
        <v>114</v>
      </c>
      <c r="E7" s="49" t="s">
        <v>50</v>
      </c>
      <c r="F7" s="50" t="s">
        <v>51</v>
      </c>
      <c r="G7" s="50" t="s">
        <v>51</v>
      </c>
      <c r="H7" s="50">
        <v>0</v>
      </c>
      <c r="I7" s="51">
        <v>0</v>
      </c>
      <c r="J7" s="41" t="s">
        <v>35</v>
      </c>
      <c r="K7" s="49" t="s">
        <v>29</v>
      </c>
      <c r="L7" s="49">
        <v>19</v>
      </c>
      <c r="M7" s="49" t="s">
        <v>29</v>
      </c>
    </row>
    <row r="8" spans="1:14" s="31" customFormat="1" ht="44.25" customHeight="1" x14ac:dyDescent="0.2">
      <c r="A8" s="44">
        <v>2</v>
      </c>
      <c r="B8" s="127"/>
      <c r="C8" s="47" t="s">
        <v>49</v>
      </c>
      <c r="D8" s="48" t="s">
        <v>114</v>
      </c>
      <c r="E8" s="49" t="s">
        <v>92</v>
      </c>
      <c r="F8" s="50" t="s">
        <v>93</v>
      </c>
      <c r="G8" s="50" t="s">
        <v>93</v>
      </c>
      <c r="H8" s="50">
        <v>0</v>
      </c>
      <c r="I8" s="51">
        <v>0</v>
      </c>
      <c r="J8" s="41" t="s">
        <v>35</v>
      </c>
      <c r="K8" s="52" t="s">
        <v>29</v>
      </c>
      <c r="L8" s="49">
        <v>18</v>
      </c>
      <c r="M8" s="49" t="s">
        <v>29</v>
      </c>
    </row>
    <row r="9" spans="1:14" s="31" customFormat="1" ht="44.25" customHeight="1" x14ac:dyDescent="0.2">
      <c r="A9" s="105">
        <v>3</v>
      </c>
      <c r="B9" s="106"/>
      <c r="C9" s="109" t="s">
        <v>124</v>
      </c>
      <c r="D9" s="100" t="s">
        <v>125</v>
      </c>
      <c r="E9" s="102" t="s">
        <v>38</v>
      </c>
      <c r="F9" s="75" t="s">
        <v>128</v>
      </c>
      <c r="G9" s="75" t="s">
        <v>126</v>
      </c>
      <c r="H9" s="75">
        <v>2.2222222222222223E-2</v>
      </c>
      <c r="I9" s="104">
        <v>109</v>
      </c>
      <c r="J9" s="73" t="s">
        <v>127</v>
      </c>
      <c r="K9" s="110" t="s">
        <v>29</v>
      </c>
      <c r="L9" s="102">
        <v>18</v>
      </c>
      <c r="M9" s="102" t="s">
        <v>30</v>
      </c>
    </row>
    <row r="10" spans="1:14" s="31" customFormat="1" ht="39.950000000000003" customHeight="1" x14ac:dyDescent="0.2">
      <c r="A10" s="105">
        <v>4</v>
      </c>
      <c r="B10" s="126" t="s">
        <v>33</v>
      </c>
      <c r="C10" s="42" t="s">
        <v>86</v>
      </c>
      <c r="D10" s="53" t="s">
        <v>87</v>
      </c>
      <c r="E10" s="54" t="s">
        <v>31</v>
      </c>
      <c r="F10" s="50" t="s">
        <v>88</v>
      </c>
      <c r="G10" s="50" t="s">
        <v>89</v>
      </c>
      <c r="H10" s="55">
        <v>2.7777777777777776E-2</v>
      </c>
      <c r="I10" s="56">
        <v>26</v>
      </c>
      <c r="J10" s="41" t="s">
        <v>35</v>
      </c>
      <c r="K10" s="52" t="s">
        <v>29</v>
      </c>
      <c r="L10" s="54">
        <v>15</v>
      </c>
      <c r="M10" s="54" t="s">
        <v>29</v>
      </c>
    </row>
    <row r="11" spans="1:14" s="31" customFormat="1" ht="39.950000000000003" customHeight="1" x14ac:dyDescent="0.2">
      <c r="A11" s="105">
        <v>5</v>
      </c>
      <c r="B11" s="127"/>
      <c r="C11" s="42" t="s">
        <v>86</v>
      </c>
      <c r="D11" s="53" t="s">
        <v>87</v>
      </c>
      <c r="E11" s="54" t="s">
        <v>31</v>
      </c>
      <c r="F11" s="50" t="s">
        <v>90</v>
      </c>
      <c r="G11" s="50" t="s">
        <v>91</v>
      </c>
      <c r="H11" s="55">
        <v>5.4166666666666669E-2</v>
      </c>
      <c r="I11" s="56">
        <v>35</v>
      </c>
      <c r="J11" s="41" t="s">
        <v>35</v>
      </c>
      <c r="K11" s="52" t="s">
        <v>29</v>
      </c>
      <c r="L11" s="54">
        <v>16</v>
      </c>
      <c r="M11" s="54" t="s">
        <v>29</v>
      </c>
    </row>
    <row r="12" spans="1:14" s="31" customFormat="1" ht="61.5" customHeight="1" x14ac:dyDescent="0.2">
      <c r="A12" s="105">
        <v>6</v>
      </c>
      <c r="B12" s="127"/>
      <c r="C12" s="42" t="s">
        <v>94</v>
      </c>
      <c r="D12" s="53" t="s">
        <v>131</v>
      </c>
      <c r="E12" s="54" t="s">
        <v>76</v>
      </c>
      <c r="F12" s="50" t="s">
        <v>95</v>
      </c>
      <c r="G12" s="50" t="s">
        <v>96</v>
      </c>
      <c r="H12" s="55">
        <v>1.4583333333333332E-2</v>
      </c>
      <c r="I12" s="56">
        <v>135</v>
      </c>
      <c r="J12" s="41" t="s">
        <v>44</v>
      </c>
      <c r="K12" s="52" t="s">
        <v>29</v>
      </c>
      <c r="L12" s="54">
        <v>12</v>
      </c>
      <c r="M12" s="54" t="s">
        <v>30</v>
      </c>
    </row>
    <row r="13" spans="1:14" s="31" customFormat="1" ht="40.5" customHeight="1" x14ac:dyDescent="0.2">
      <c r="A13" s="108">
        <v>7</v>
      </c>
      <c r="B13" s="127"/>
      <c r="C13" s="42" t="s">
        <v>94</v>
      </c>
      <c r="D13" s="53" t="s">
        <v>132</v>
      </c>
      <c r="E13" s="54" t="s">
        <v>76</v>
      </c>
      <c r="F13" s="50" t="s">
        <v>95</v>
      </c>
      <c r="G13" s="50" t="s">
        <v>96</v>
      </c>
      <c r="H13" s="55">
        <v>1.4583333333333332E-2</v>
      </c>
      <c r="I13" s="56">
        <v>135</v>
      </c>
      <c r="J13" s="41" t="s">
        <v>44</v>
      </c>
      <c r="K13" s="52" t="s">
        <v>29</v>
      </c>
      <c r="L13" s="54">
        <v>12</v>
      </c>
      <c r="M13" s="54" t="s">
        <v>30</v>
      </c>
    </row>
    <row r="14" spans="1:14" s="31" customFormat="1" ht="39.950000000000003" customHeight="1" x14ac:dyDescent="0.2">
      <c r="A14" s="105">
        <v>8</v>
      </c>
      <c r="B14" s="128"/>
      <c r="C14" s="42" t="s">
        <v>86</v>
      </c>
      <c r="D14" s="53" t="s">
        <v>87</v>
      </c>
      <c r="E14" s="54" t="s">
        <v>36</v>
      </c>
      <c r="F14" s="50" t="s">
        <v>97</v>
      </c>
      <c r="G14" s="50" t="s">
        <v>98</v>
      </c>
      <c r="H14" s="55">
        <v>6.805555555555555E-2</v>
      </c>
      <c r="I14" s="56">
        <v>42</v>
      </c>
      <c r="J14" s="41" t="s">
        <v>35</v>
      </c>
      <c r="K14" s="52" t="s">
        <v>29</v>
      </c>
      <c r="L14" s="49">
        <v>16</v>
      </c>
      <c r="M14" s="49" t="s">
        <v>29</v>
      </c>
    </row>
    <row r="15" spans="1:14" s="31" customFormat="1" ht="39.950000000000003" customHeight="1" x14ac:dyDescent="0.2">
      <c r="A15" s="105">
        <v>9</v>
      </c>
      <c r="B15" s="126" t="s">
        <v>40</v>
      </c>
      <c r="C15" s="57" t="s">
        <v>45</v>
      </c>
      <c r="D15" s="41" t="s">
        <v>42</v>
      </c>
      <c r="E15" s="49" t="s">
        <v>34</v>
      </c>
      <c r="F15" s="50" t="s">
        <v>43</v>
      </c>
      <c r="G15" s="50" t="s">
        <v>43</v>
      </c>
      <c r="H15" s="50">
        <v>0</v>
      </c>
      <c r="I15" s="58">
        <v>0</v>
      </c>
      <c r="J15" s="59" t="s">
        <v>44</v>
      </c>
      <c r="K15" s="49" t="s">
        <v>122</v>
      </c>
      <c r="L15" s="60">
        <v>24</v>
      </c>
      <c r="M15" s="61" t="s">
        <v>30</v>
      </c>
    </row>
    <row r="16" spans="1:14" s="31" customFormat="1" ht="39" customHeight="1" x14ac:dyDescent="0.2">
      <c r="A16" s="105">
        <v>10</v>
      </c>
      <c r="B16" s="127"/>
      <c r="C16" s="99" t="s">
        <v>45</v>
      </c>
      <c r="D16" s="73" t="s">
        <v>42</v>
      </c>
      <c r="E16" s="74" t="s">
        <v>38</v>
      </c>
      <c r="F16" s="75" t="s">
        <v>46</v>
      </c>
      <c r="G16" s="75" t="s">
        <v>47</v>
      </c>
      <c r="H16" s="75">
        <v>0.24652777777777779</v>
      </c>
      <c r="I16" s="76">
        <v>969</v>
      </c>
      <c r="J16" s="77" t="s">
        <v>118</v>
      </c>
      <c r="K16" s="74" t="s">
        <v>122</v>
      </c>
      <c r="L16" s="78">
        <v>24</v>
      </c>
      <c r="M16" s="79" t="s">
        <v>30</v>
      </c>
    </row>
    <row r="17" spans="1:13" s="31" customFormat="1" ht="43.5" customHeight="1" x14ac:dyDescent="0.2">
      <c r="A17" s="105">
        <v>11</v>
      </c>
      <c r="B17" s="127"/>
      <c r="C17" s="100" t="s">
        <v>63</v>
      </c>
      <c r="D17" s="73" t="s">
        <v>64</v>
      </c>
      <c r="E17" s="74" t="s">
        <v>65</v>
      </c>
      <c r="F17" s="75" t="s">
        <v>66</v>
      </c>
      <c r="G17" s="75" t="s">
        <v>67</v>
      </c>
      <c r="H17" s="75">
        <v>4.9999999999999996E-2</v>
      </c>
      <c r="I17" s="76">
        <v>635</v>
      </c>
      <c r="J17" s="77" t="s">
        <v>109</v>
      </c>
      <c r="K17" s="74" t="s">
        <v>29</v>
      </c>
      <c r="L17" s="78">
        <v>24</v>
      </c>
      <c r="M17" s="79" t="s">
        <v>29</v>
      </c>
    </row>
    <row r="18" spans="1:13" s="31" customFormat="1" ht="49.5" customHeight="1" x14ac:dyDescent="0.2">
      <c r="A18" s="105">
        <v>12</v>
      </c>
      <c r="B18" s="127"/>
      <c r="C18" s="48" t="s">
        <v>45</v>
      </c>
      <c r="D18" s="41" t="s">
        <v>42</v>
      </c>
      <c r="E18" s="49" t="s">
        <v>34</v>
      </c>
      <c r="F18" s="50" t="s">
        <v>68</v>
      </c>
      <c r="G18" s="50" t="s">
        <v>68</v>
      </c>
      <c r="H18" s="50">
        <v>0</v>
      </c>
      <c r="I18" s="58">
        <v>0</v>
      </c>
      <c r="J18" s="41" t="s">
        <v>35</v>
      </c>
      <c r="K18" s="49" t="s">
        <v>107</v>
      </c>
      <c r="L18" s="60">
        <v>24</v>
      </c>
      <c r="M18" s="61" t="s">
        <v>30</v>
      </c>
    </row>
    <row r="19" spans="1:13" s="31" customFormat="1" ht="41.25" customHeight="1" x14ac:dyDescent="0.2">
      <c r="A19" s="105">
        <v>13</v>
      </c>
      <c r="B19" s="127"/>
      <c r="C19" s="62" t="s">
        <v>63</v>
      </c>
      <c r="D19" s="41" t="s">
        <v>69</v>
      </c>
      <c r="E19" s="49" t="s">
        <v>70</v>
      </c>
      <c r="F19" s="50" t="s">
        <v>71</v>
      </c>
      <c r="G19" s="50" t="s">
        <v>72</v>
      </c>
      <c r="H19" s="50">
        <v>0.16319444444444445</v>
      </c>
      <c r="I19" s="58">
        <v>212</v>
      </c>
      <c r="J19" s="59" t="s">
        <v>35</v>
      </c>
      <c r="K19" s="49" t="s">
        <v>29</v>
      </c>
      <c r="L19" s="60">
        <v>24</v>
      </c>
      <c r="M19" s="61" t="s">
        <v>30</v>
      </c>
    </row>
    <row r="20" spans="1:13" s="31" customFormat="1" ht="58.5" customHeight="1" x14ac:dyDescent="0.2">
      <c r="A20" s="105">
        <v>14</v>
      </c>
      <c r="B20" s="127"/>
      <c r="C20" s="43" t="s">
        <v>99</v>
      </c>
      <c r="D20" s="92" t="s">
        <v>100</v>
      </c>
      <c r="E20" s="93" t="s">
        <v>76</v>
      </c>
      <c r="F20" s="94" t="s">
        <v>101</v>
      </c>
      <c r="G20" s="94" t="s">
        <v>102</v>
      </c>
      <c r="H20" s="94">
        <v>2.6388888888888889E-2</v>
      </c>
      <c r="I20" s="95">
        <v>51</v>
      </c>
      <c r="J20" s="96" t="s">
        <v>121</v>
      </c>
      <c r="K20" s="93" t="s">
        <v>108</v>
      </c>
      <c r="L20" s="97">
        <v>14</v>
      </c>
      <c r="M20" s="98" t="s">
        <v>30</v>
      </c>
    </row>
    <row r="21" spans="1:13" s="31" customFormat="1" ht="46.5" customHeight="1" x14ac:dyDescent="0.2">
      <c r="A21" s="105">
        <v>15</v>
      </c>
      <c r="B21" s="128"/>
      <c r="C21" s="80" t="s">
        <v>110</v>
      </c>
      <c r="D21" s="81" t="s">
        <v>111</v>
      </c>
      <c r="E21" s="107" t="s">
        <v>38</v>
      </c>
      <c r="F21" s="83" t="s">
        <v>112</v>
      </c>
      <c r="G21" s="83" t="s">
        <v>129</v>
      </c>
      <c r="H21" s="83">
        <v>0.13680555555555554</v>
      </c>
      <c r="I21" s="84">
        <v>62</v>
      </c>
      <c r="J21" s="45" t="s">
        <v>113</v>
      </c>
      <c r="K21" s="82" t="s">
        <v>29</v>
      </c>
      <c r="L21" s="85">
        <v>18</v>
      </c>
      <c r="M21" s="86" t="s">
        <v>30</v>
      </c>
    </row>
    <row r="22" spans="1:13" s="31" customFormat="1" ht="39.950000000000003" customHeight="1" x14ac:dyDescent="0.2">
      <c r="A22" s="105">
        <v>16</v>
      </c>
      <c r="B22" s="126" t="s">
        <v>39</v>
      </c>
      <c r="C22" s="47" t="s">
        <v>37</v>
      </c>
      <c r="D22" s="41" t="s">
        <v>115</v>
      </c>
      <c r="E22" s="54" t="s">
        <v>52</v>
      </c>
      <c r="F22" s="50" t="s">
        <v>53</v>
      </c>
      <c r="G22" s="50" t="s">
        <v>53</v>
      </c>
      <c r="H22" s="63">
        <v>0</v>
      </c>
      <c r="I22" s="51">
        <v>0</v>
      </c>
      <c r="J22" s="41" t="s">
        <v>35</v>
      </c>
      <c r="K22" s="49" t="s">
        <v>29</v>
      </c>
      <c r="L22" s="49">
        <v>23</v>
      </c>
      <c r="M22" s="49" t="s">
        <v>30</v>
      </c>
    </row>
    <row r="23" spans="1:13" s="31" customFormat="1" ht="39.950000000000003" customHeight="1" x14ac:dyDescent="0.2">
      <c r="A23" s="105">
        <v>17</v>
      </c>
      <c r="B23" s="127"/>
      <c r="C23" s="47" t="s">
        <v>37</v>
      </c>
      <c r="D23" s="41" t="s">
        <v>130</v>
      </c>
      <c r="E23" s="54" t="s">
        <v>52</v>
      </c>
      <c r="F23" s="50" t="s">
        <v>53</v>
      </c>
      <c r="G23" s="50" t="s">
        <v>53</v>
      </c>
      <c r="H23" s="63">
        <v>0</v>
      </c>
      <c r="I23" s="58">
        <v>0</v>
      </c>
      <c r="J23" s="41" t="s">
        <v>35</v>
      </c>
      <c r="K23" s="49" t="s">
        <v>29</v>
      </c>
      <c r="L23" s="64">
        <v>23</v>
      </c>
      <c r="M23" s="49" t="s">
        <v>30</v>
      </c>
    </row>
    <row r="24" spans="1:13" s="31" customFormat="1" ht="39.950000000000003" customHeight="1" x14ac:dyDescent="0.2">
      <c r="A24" s="105">
        <v>18</v>
      </c>
      <c r="B24" s="127"/>
      <c r="C24" s="47" t="s">
        <v>54</v>
      </c>
      <c r="D24" s="41" t="s">
        <v>55</v>
      </c>
      <c r="E24" s="49" t="s">
        <v>56</v>
      </c>
      <c r="F24" s="65" t="s">
        <v>57</v>
      </c>
      <c r="G24" s="65" t="s">
        <v>57</v>
      </c>
      <c r="H24" s="66">
        <v>0</v>
      </c>
      <c r="I24" s="51">
        <v>0</v>
      </c>
      <c r="J24" s="41" t="s">
        <v>35</v>
      </c>
      <c r="K24" s="49" t="s">
        <v>29</v>
      </c>
      <c r="L24" s="49">
        <v>22</v>
      </c>
      <c r="M24" s="49" t="s">
        <v>29</v>
      </c>
    </row>
    <row r="25" spans="1:13" s="31" customFormat="1" ht="39.950000000000003" customHeight="1" x14ac:dyDescent="0.2">
      <c r="A25" s="105">
        <v>19</v>
      </c>
      <c r="B25" s="127"/>
      <c r="C25" s="87" t="s">
        <v>58</v>
      </c>
      <c r="D25" s="81" t="s">
        <v>59</v>
      </c>
      <c r="E25" s="82" t="s">
        <v>38</v>
      </c>
      <c r="F25" s="83" t="s">
        <v>60</v>
      </c>
      <c r="G25" s="88" t="s">
        <v>61</v>
      </c>
      <c r="H25" s="89">
        <v>0.56180555555555556</v>
      </c>
      <c r="I25" s="84">
        <v>710</v>
      </c>
      <c r="J25" s="45" t="s">
        <v>62</v>
      </c>
      <c r="K25" s="82" t="s">
        <v>29</v>
      </c>
      <c r="L25" s="90">
        <v>22</v>
      </c>
      <c r="M25" s="90" t="s">
        <v>29</v>
      </c>
    </row>
    <row r="26" spans="1:13" s="31" customFormat="1" ht="48" customHeight="1" x14ac:dyDescent="0.2">
      <c r="A26" s="105">
        <v>20</v>
      </c>
      <c r="B26" s="127"/>
      <c r="C26" s="101" t="s">
        <v>37</v>
      </c>
      <c r="D26" s="73" t="s">
        <v>116</v>
      </c>
      <c r="E26" s="102" t="s">
        <v>70</v>
      </c>
      <c r="F26" s="75" t="s">
        <v>103</v>
      </c>
      <c r="G26" s="75" t="s">
        <v>104</v>
      </c>
      <c r="H26" s="103">
        <v>0.22916666666666666</v>
      </c>
      <c r="I26" s="104">
        <v>603</v>
      </c>
      <c r="J26" s="77" t="s">
        <v>119</v>
      </c>
      <c r="K26" s="74" t="s">
        <v>29</v>
      </c>
      <c r="L26" s="74">
        <v>17</v>
      </c>
      <c r="M26" s="74" t="s">
        <v>29</v>
      </c>
    </row>
    <row r="27" spans="1:13" s="31" customFormat="1" ht="39.950000000000003" customHeight="1" x14ac:dyDescent="0.2">
      <c r="A27" s="105">
        <v>21</v>
      </c>
      <c r="B27" s="128"/>
      <c r="C27" s="91" t="s">
        <v>37</v>
      </c>
      <c r="D27" s="81" t="s">
        <v>117</v>
      </c>
      <c r="E27" s="82" t="s">
        <v>38</v>
      </c>
      <c r="F27" s="83" t="s">
        <v>105</v>
      </c>
      <c r="G27" s="83" t="s">
        <v>106</v>
      </c>
      <c r="H27" s="89">
        <v>0.31736111111111115</v>
      </c>
      <c r="I27" s="84">
        <v>237</v>
      </c>
      <c r="J27" s="45" t="s">
        <v>120</v>
      </c>
      <c r="K27" s="82" t="s">
        <v>29</v>
      </c>
      <c r="L27" s="82">
        <v>17</v>
      </c>
      <c r="M27" s="90" t="s">
        <v>29</v>
      </c>
    </row>
    <row r="28" spans="1:13" s="23" customFormat="1" ht="45.75" customHeight="1" x14ac:dyDescent="0.2">
      <c r="A28" s="105">
        <v>22</v>
      </c>
      <c r="B28" s="46" t="s">
        <v>73</v>
      </c>
      <c r="C28" s="67" t="s">
        <v>74</v>
      </c>
      <c r="D28" s="68" t="s">
        <v>75</v>
      </c>
      <c r="E28" s="65" t="s">
        <v>76</v>
      </c>
      <c r="F28" s="65" t="s">
        <v>77</v>
      </c>
      <c r="G28" s="65" t="s">
        <v>78</v>
      </c>
      <c r="H28" s="66">
        <v>5.7638888888888885E-2</v>
      </c>
      <c r="I28" s="69">
        <v>167</v>
      </c>
      <c r="J28" s="41" t="s">
        <v>35</v>
      </c>
      <c r="K28" s="70" t="s">
        <v>29</v>
      </c>
      <c r="L28" s="65" t="s">
        <v>79</v>
      </c>
      <c r="M28" s="65" t="s">
        <v>29</v>
      </c>
    </row>
    <row r="29" spans="1:13" s="31" customFormat="1" ht="45.75" customHeight="1" x14ac:dyDescent="0.2">
      <c r="A29" s="105">
        <v>23</v>
      </c>
      <c r="B29" s="134" t="s">
        <v>80</v>
      </c>
      <c r="C29" s="47" t="s">
        <v>81</v>
      </c>
      <c r="D29" s="71" t="s">
        <v>82</v>
      </c>
      <c r="E29" s="72" t="s">
        <v>32</v>
      </c>
      <c r="F29" s="65" t="s">
        <v>83</v>
      </c>
      <c r="G29" s="65" t="s">
        <v>84</v>
      </c>
      <c r="H29" s="66">
        <v>1.5277777777777777E-2</v>
      </c>
      <c r="I29" s="51">
        <v>0</v>
      </c>
      <c r="J29" s="41" t="s">
        <v>35</v>
      </c>
      <c r="K29" s="65" t="s">
        <v>29</v>
      </c>
      <c r="L29" s="65">
        <v>20</v>
      </c>
      <c r="M29" s="65" t="s">
        <v>29</v>
      </c>
    </row>
    <row r="30" spans="1:13" s="31" customFormat="1" ht="45.75" customHeight="1" x14ac:dyDescent="0.2">
      <c r="A30" s="105">
        <v>24</v>
      </c>
      <c r="B30" s="135"/>
      <c r="C30" s="47" t="s">
        <v>81</v>
      </c>
      <c r="D30" s="71" t="s">
        <v>85</v>
      </c>
      <c r="E30" s="72" t="s">
        <v>32</v>
      </c>
      <c r="F30" s="65" t="s">
        <v>83</v>
      </c>
      <c r="G30" s="65" t="s">
        <v>84</v>
      </c>
      <c r="H30" s="66">
        <v>1.5277777777777777E-2</v>
      </c>
      <c r="I30" s="51">
        <v>0</v>
      </c>
      <c r="J30" s="41" t="s">
        <v>35</v>
      </c>
      <c r="K30" s="65" t="s">
        <v>29</v>
      </c>
      <c r="L30" s="65">
        <v>20</v>
      </c>
      <c r="M30" s="65" t="s">
        <v>29</v>
      </c>
    </row>
    <row r="31" spans="1:13" s="31" customFormat="1" ht="26.25" customHeight="1" x14ac:dyDescent="0.2">
      <c r="B31" s="118" t="s">
        <v>133</v>
      </c>
      <c r="C31" s="118"/>
      <c r="D31" s="118"/>
    </row>
    <row r="32" spans="1:13" s="23" customFormat="1" ht="30" customHeight="1" x14ac:dyDescent="0.2">
      <c r="A32" s="3"/>
      <c r="B32" s="133" t="s">
        <v>18</v>
      </c>
      <c r="C32" s="133"/>
      <c r="D32" s="40">
        <v>3</v>
      </c>
      <c r="E32" s="31"/>
      <c r="F32" s="25"/>
      <c r="G32" s="25"/>
      <c r="H32" s="16"/>
      <c r="I32" s="15"/>
      <c r="J32" s="4"/>
      <c r="K32" s="2"/>
      <c r="L32" s="2"/>
      <c r="M32" s="31"/>
    </row>
    <row r="33" spans="1:13" s="23" customFormat="1" ht="30" customHeight="1" x14ac:dyDescent="0.2">
      <c r="A33" s="3"/>
      <c r="B33" s="118" t="s">
        <v>19</v>
      </c>
      <c r="C33" s="118"/>
      <c r="D33" s="7">
        <v>0</v>
      </c>
      <c r="E33" s="24"/>
      <c r="F33" s="36"/>
      <c r="G33" s="29"/>
      <c r="H33" s="28"/>
      <c r="I33" s="6"/>
      <c r="J33" s="4"/>
      <c r="K33" s="12"/>
      <c r="L33" s="12"/>
      <c r="M33" s="12"/>
    </row>
    <row r="34" spans="1:13" s="23" customFormat="1" ht="30" customHeight="1" x14ac:dyDescent="0.2">
      <c r="A34" s="3"/>
      <c r="B34" s="118" t="s">
        <v>20</v>
      </c>
      <c r="C34" s="118"/>
      <c r="D34" s="7">
        <v>0</v>
      </c>
      <c r="E34" s="24"/>
      <c r="F34" s="25"/>
      <c r="G34" s="25"/>
      <c r="H34" s="32"/>
      <c r="I34" s="6"/>
      <c r="J34" s="4"/>
      <c r="K34" s="12"/>
      <c r="L34" s="12"/>
      <c r="M34" s="12"/>
    </row>
    <row r="35" spans="1:13" s="23" customFormat="1" ht="30" customHeight="1" x14ac:dyDescent="0.2">
      <c r="A35" s="3"/>
      <c r="B35" s="117" t="s">
        <v>21</v>
      </c>
      <c r="C35" s="117"/>
      <c r="D35" s="7">
        <v>1</v>
      </c>
      <c r="E35" s="24"/>
      <c r="F35" s="25"/>
      <c r="G35" s="25"/>
      <c r="H35" s="32"/>
      <c r="I35" s="6"/>
      <c r="J35" s="4"/>
      <c r="K35" s="12"/>
      <c r="L35" s="12"/>
      <c r="M35" s="12"/>
    </row>
    <row r="36" spans="1:13" s="23" customFormat="1" ht="30" customHeight="1" x14ac:dyDescent="0.2">
      <c r="A36" s="3"/>
      <c r="B36" s="116" t="s">
        <v>13</v>
      </c>
      <c r="C36" s="116"/>
      <c r="D36" s="39">
        <v>1</v>
      </c>
      <c r="E36" s="6"/>
      <c r="F36" s="25"/>
      <c r="G36" s="25"/>
      <c r="H36" s="32"/>
      <c r="I36" s="6"/>
      <c r="J36" s="4"/>
      <c r="K36" s="2"/>
      <c r="L36" s="2"/>
      <c r="M36" s="12"/>
    </row>
    <row r="37" spans="1:13" ht="30" customHeight="1" x14ac:dyDescent="0.2">
      <c r="B37" s="122" t="s">
        <v>21</v>
      </c>
      <c r="C37" s="122"/>
      <c r="D37" s="8">
        <v>1</v>
      </c>
      <c r="E37" s="24"/>
      <c r="F37" s="24"/>
      <c r="G37" s="24"/>
      <c r="H37" s="24"/>
      <c r="I37" s="6"/>
      <c r="J37" s="4"/>
      <c r="K37" s="12"/>
      <c r="L37" s="12"/>
      <c r="M37" s="12"/>
    </row>
    <row r="38" spans="1:13" ht="30" customHeight="1" x14ac:dyDescent="0.25">
      <c r="B38" s="121" t="s">
        <v>22</v>
      </c>
      <c r="C38" s="121"/>
      <c r="D38" s="34">
        <v>4</v>
      </c>
      <c r="E38" s="11"/>
      <c r="F38" s="9"/>
      <c r="G38" s="9"/>
      <c r="H38" s="9"/>
      <c r="I38" s="9"/>
      <c r="J38" s="9"/>
      <c r="K38" s="2"/>
      <c r="L38" s="2"/>
      <c r="M38" s="12"/>
    </row>
    <row r="39" spans="1:13" ht="30" customHeight="1" x14ac:dyDescent="0.2">
      <c r="B39" s="120" t="s">
        <v>23</v>
      </c>
      <c r="C39" s="120"/>
      <c r="D39" s="30">
        <v>16</v>
      </c>
      <c r="E39" s="17"/>
      <c r="F39" s="22"/>
      <c r="G39" s="10"/>
      <c r="H39" s="10"/>
      <c r="I39" s="22"/>
      <c r="J39" s="22"/>
      <c r="K39" s="2"/>
      <c r="L39" s="2"/>
      <c r="M39" s="12"/>
    </row>
    <row r="40" spans="1:13" s="26" customFormat="1" ht="30" customHeight="1" x14ac:dyDescent="0.2">
      <c r="B40" s="119" t="s">
        <v>25</v>
      </c>
      <c r="C40" s="119"/>
      <c r="D40" s="5">
        <v>0</v>
      </c>
      <c r="E40" s="17"/>
      <c r="F40" s="27"/>
      <c r="G40" s="10"/>
      <c r="H40" s="10"/>
      <c r="I40" s="27"/>
      <c r="J40" s="37"/>
      <c r="K40" s="2"/>
      <c r="L40" s="2"/>
      <c r="M40" s="18"/>
    </row>
    <row r="41" spans="1:13" ht="30" customHeight="1" x14ac:dyDescent="0.2">
      <c r="A41" s="14"/>
      <c r="B41" s="125" t="s">
        <v>24</v>
      </c>
      <c r="C41" s="125"/>
      <c r="D41" s="5">
        <v>0</v>
      </c>
      <c r="E41" s="11"/>
      <c r="F41" s="22"/>
      <c r="G41" s="10"/>
      <c r="H41" s="10"/>
      <c r="I41" s="22"/>
      <c r="J41" s="22"/>
      <c r="K41" s="2"/>
      <c r="L41" s="2"/>
      <c r="M41" s="18"/>
    </row>
    <row r="42" spans="1:13" ht="14.25" customHeight="1" x14ac:dyDescent="0.2">
      <c r="B42" s="19"/>
      <c r="C42" s="19"/>
      <c r="D42" s="5"/>
      <c r="E42" s="14"/>
      <c r="F42" s="22"/>
      <c r="G42" s="10"/>
      <c r="H42" s="10"/>
      <c r="I42" s="22"/>
      <c r="J42" s="22"/>
      <c r="K42" s="18"/>
      <c r="L42" s="18"/>
      <c r="M42" s="12"/>
    </row>
    <row r="43" spans="1:13" ht="38.450000000000003" customHeight="1" x14ac:dyDescent="0.2">
      <c r="B43" s="123" t="s">
        <v>14</v>
      </c>
      <c r="C43" s="124"/>
      <c r="D43" s="38">
        <f>SUM(I7:I30)</f>
        <v>4128</v>
      </c>
      <c r="E43" s="2" t="s">
        <v>15</v>
      </c>
      <c r="F43" s="129" t="s">
        <v>28</v>
      </c>
      <c r="G43" s="129"/>
      <c r="H43" s="129"/>
      <c r="I43" s="130"/>
      <c r="J43" s="38">
        <f>SUMIF(M7:M30, "да", I7:I30)</f>
        <v>1673</v>
      </c>
      <c r="K43" s="2" t="s">
        <v>15</v>
      </c>
      <c r="L43" s="2"/>
      <c r="M43" s="12"/>
    </row>
    <row r="44" spans="1:13" ht="33.75" customHeight="1" x14ac:dyDescent="0.2">
      <c r="B44" s="21" t="s">
        <v>16</v>
      </c>
      <c r="C44" s="21"/>
      <c r="D44" s="11"/>
      <c r="E44" s="11"/>
      <c r="F44" s="11"/>
      <c r="G44" s="33"/>
      <c r="H44" s="33"/>
      <c r="I44" s="13"/>
      <c r="J44" s="13"/>
      <c r="K44" s="12"/>
      <c r="L44" s="12"/>
      <c r="M44" s="12"/>
    </row>
    <row r="45" spans="1:13" s="14" customFormat="1" ht="21.75" customHeight="1" x14ac:dyDescent="0.2">
      <c r="A45" s="3"/>
      <c r="B45" s="115" t="s">
        <v>123</v>
      </c>
      <c r="C45" s="115"/>
      <c r="D45" s="11"/>
      <c r="E45" s="11"/>
      <c r="F45" s="11"/>
      <c r="G45" s="33"/>
      <c r="H45" s="33"/>
      <c r="I45" s="13"/>
      <c r="J45" s="13"/>
      <c r="K45" s="12"/>
      <c r="L45" s="12"/>
      <c r="M45" s="11"/>
    </row>
    <row r="46" spans="1:13" ht="21.75" customHeight="1" x14ac:dyDescent="0.2">
      <c r="B46" s="20"/>
      <c r="C46" s="20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51" spans="1:12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</sheetData>
  <mergeCells count="35">
    <mergeCell ref="B7:B8"/>
    <mergeCell ref="B22:B27"/>
    <mergeCell ref="B33:C33"/>
    <mergeCell ref="F43:I43"/>
    <mergeCell ref="A2:M2"/>
    <mergeCell ref="A3:M3"/>
    <mergeCell ref="B32:C32"/>
    <mergeCell ref="B31:D31"/>
    <mergeCell ref="B15:B21"/>
    <mergeCell ref="B29:B30"/>
    <mergeCell ref="B10:B14"/>
    <mergeCell ref="B45:C45"/>
    <mergeCell ref="B36:C36"/>
    <mergeCell ref="B35:C35"/>
    <mergeCell ref="B34:C34"/>
    <mergeCell ref="B40:C40"/>
    <mergeCell ref="B39:C39"/>
    <mergeCell ref="B38:C38"/>
    <mergeCell ref="B37:C37"/>
    <mergeCell ref="B43:C43"/>
    <mergeCell ref="B41:C4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0" orientation="landscape" r:id="rId1"/>
  <headerFooter alignWithMargins="0"/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2017-07-10T02:40:39Z</cp:lastPrinted>
  <dcterms:created xsi:type="dcterms:W3CDTF">1996-10-08T23:32:33Z</dcterms:created>
  <dcterms:modified xsi:type="dcterms:W3CDTF">2017-08-07T04:35:05Z</dcterms:modified>
</cp:coreProperties>
</file>